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5979\Documents\우승우\5. 천안 - 직산\1. 사업준비\3. 보상계획공고\260401_보상계획공고(20인 이하, 신문공고 생략)\260401_사업시행자(천안시)\"/>
    </mc:Choice>
  </mc:AlternateContent>
  <xr:revisionPtr revIDLastSave="0" documentId="13_ncr:1_{AEC3A458-D93F-4998-911F-3675A58ACA14}" xr6:coauthVersionLast="47" xr6:coauthVersionMax="47" xr10:uidLastSave="{00000000-0000-0000-0000-000000000000}"/>
  <bookViews>
    <workbookView xWindow="1320" yWindow="4095" windowWidth="28800" windowHeight="15345" xr2:uid="{65FE2E78-A7FF-4D22-8C4E-0B455B216091}"/>
  </bookViews>
  <sheets>
    <sheet name="토지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3" l="1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11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17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7" i="3"/>
</calcChain>
</file>

<file path=xl/sharedStrings.xml><?xml version="1.0" encoding="utf-8"?>
<sst xmlns="http://schemas.openxmlformats.org/spreadsheetml/2006/main" count="421" uniqueCount="122">
  <si>
    <t>대분류</t>
  </si>
  <si>
    <t>소재지</t>
  </si>
  <si>
    <t>지번</t>
  </si>
  <si>
    <t>지목</t>
  </si>
  <si>
    <t>현황</t>
  </si>
  <si>
    <t>용도지역.지구</t>
  </si>
  <si>
    <t>면적및수량</t>
  </si>
  <si>
    <t>단위</t>
  </si>
  <si>
    <t>소유자</t>
  </si>
  <si>
    <t>당초</t>
  </si>
  <si>
    <t>편입</t>
  </si>
  <si>
    <t>전체</t>
  </si>
  <si>
    <t>성명(명칭)</t>
  </si>
  <si>
    <t>...</t>
  </si>
  <si>
    <t>등기부주소</t>
  </si>
  <si>
    <t>권리관계</t>
  </si>
  <si>
    <t>토지</t>
  </si>
  <si>
    <t>전</t>
  </si>
  <si>
    <t/>
  </si>
  <si>
    <t>㎡</t>
  </si>
  <si>
    <t>과수원</t>
  </si>
  <si>
    <t>임야</t>
  </si>
  <si>
    <t>자연녹지지역</t>
  </si>
  <si>
    <t>답</t>
  </si>
  <si>
    <t>13</t>
  </si>
  <si>
    <t>36</t>
  </si>
  <si>
    <t>토 지 조 서</t>
  </si>
  <si>
    <t>비  고</t>
  </si>
  <si>
    <t>관계인</t>
    <phoneticPr fontId="3" type="noConversion"/>
  </si>
  <si>
    <t>충청남도 천안시 서북구 직산읍 모시리</t>
  </si>
  <si>
    <t>115-7</t>
  </si>
  <si>
    <t>115-18</t>
  </si>
  <si>
    <t>200-12</t>
  </si>
  <si>
    <t>200-14</t>
  </si>
  <si>
    <t>201-6</t>
  </si>
  <si>
    <t>201-7</t>
  </si>
  <si>
    <t>206-70</t>
  </si>
  <si>
    <t>206-104</t>
  </si>
  <si>
    <t>206-111</t>
  </si>
  <si>
    <t>206-80</t>
  </si>
  <si>
    <t>206-112</t>
  </si>
  <si>
    <t>206-113</t>
  </si>
  <si>
    <t>206-88</t>
  </si>
  <si>
    <t>206-114</t>
  </si>
  <si>
    <t>206-90</t>
  </si>
  <si>
    <t>206-115</t>
  </si>
  <si>
    <t>206-92</t>
  </si>
  <si>
    <t>206-116</t>
  </si>
  <si>
    <t>206-109</t>
  </si>
  <si>
    <t>206-117</t>
  </si>
  <si>
    <t>206-110</t>
  </si>
  <si>
    <t>206-118</t>
  </si>
  <si>
    <t>211-6</t>
  </si>
  <si>
    <t>211-8</t>
  </si>
  <si>
    <t>사   업   명: 직산 도시첨단산업단지 진입도로 개설공사</t>
    <phoneticPr fontId="3" type="noConversion"/>
  </si>
  <si>
    <t>사업시행자: 천안시</t>
    <phoneticPr fontId="3" type="noConversion"/>
  </si>
  <si>
    <t>67</t>
  </si>
  <si>
    <t>1,234</t>
  </si>
  <si>
    <t>184</t>
  </si>
  <si>
    <t>1,000</t>
  </si>
  <si>
    <t>450</t>
  </si>
  <si>
    <t>955</t>
  </si>
  <si>
    <t>408</t>
  </si>
  <si>
    <t>228</t>
  </si>
  <si>
    <t>110</t>
  </si>
  <si>
    <t>232</t>
  </si>
  <si>
    <t>528</t>
  </si>
  <si>
    <t>48</t>
  </si>
  <si>
    <t>65X1/4</t>
  </si>
  <si>
    <t>6X1/2</t>
  </si>
  <si>
    <t>121X1/2</t>
  </si>
  <si>
    <t>15X1/2</t>
  </si>
  <si>
    <t>18</t>
  </si>
  <si>
    <t>64X2/6</t>
  </si>
  <si>
    <t>20</t>
  </si>
  <si>
    <t>20X1/2</t>
  </si>
  <si>
    <t>11X1/2</t>
  </si>
  <si>
    <t>30X1/2</t>
  </si>
  <si>
    <t>충청남도 천안시 서북구 직산읍 모시1길 49-15 , 302동 1302호 (하기동,송림마을아파트3단지)</t>
  </si>
  <si>
    <t xml:space="preserve">충청남도 천안시 서북구 직산읍 모시1길 45 </t>
  </si>
  <si>
    <t xml:space="preserve">충청남도 천안시 서북구 입장면 망향로 1153-47 </t>
  </si>
  <si>
    <t>전북특별자치도 익산시 동서로61길 34, 204동 1203호 (어양동, 부영아파트) , 204동 1203호 (어양동,부영아파트)</t>
  </si>
  <si>
    <t xml:space="preserve">충청남도 천안시 서북구 시청로 39, 111동 303호 (불당동, 대동다숲아파트) </t>
  </si>
  <si>
    <t xml:space="preserve">충청북도 제천시 내토로65길 17, 101동 402호(장락동, 천일베리굿아파트) </t>
  </si>
  <si>
    <t xml:space="preserve">충청남도 천안시 서북구 직산읍 모시1길 49-7 </t>
  </si>
  <si>
    <t xml:space="preserve">충청남도 천안시 서북구 직산읍 직산로 18-27, 506호(신광아파트) </t>
  </si>
  <si>
    <t xml:space="preserve">충청남도 천안시 동남구 청수로 98, 109동 402호 (청수동 청솔엘지,에스케이아파트) </t>
  </si>
  <si>
    <t xml:space="preserve">충청남도 천안시 서북구 성성7로 36, 108동 1903호 (성성동,천안푸르지오레이크사이드) </t>
  </si>
  <si>
    <t xml:space="preserve">충청남도 천안시 서북구 입장면 가좌울1길 40-10 </t>
  </si>
  <si>
    <t xml:space="preserve">충청남도 천안시 동남구 청당5로 20, 106동 1603호 (청당동,행정타운센트럴두산위브) </t>
  </si>
  <si>
    <t>송달주소</t>
    <phoneticPr fontId="3" type="noConversion"/>
  </si>
  <si>
    <t>충청남도 천안시 서북구 직산읍 직산로 31</t>
  </si>
  <si>
    <t>지상권, 근저당권</t>
  </si>
  <si>
    <t>지상권,근저당권</t>
  </si>
  <si>
    <t>충청남도 천안시 서북구 부성8길 29 계룡리슈빌아파트 102동 1004호</t>
    <phoneticPr fontId="3" type="noConversion"/>
  </si>
  <si>
    <t>진주강씨지중추공파업성종회</t>
  </si>
  <si>
    <t>임성순</t>
  </si>
  <si>
    <t>임영순</t>
  </si>
  <si>
    <t>임정순</t>
  </si>
  <si>
    <t>김영아</t>
  </si>
  <si>
    <t>김진아</t>
  </si>
  <si>
    <t>신상철</t>
  </si>
  <si>
    <t>임춘재</t>
  </si>
  <si>
    <t>김승덕</t>
  </si>
  <si>
    <t>고재근</t>
  </si>
  <si>
    <t>심원경</t>
  </si>
  <si>
    <t>최양규</t>
  </si>
  <si>
    <t>이현우</t>
  </si>
  <si>
    <t>임상순</t>
    <phoneticPr fontId="3" type="noConversion"/>
  </si>
  <si>
    <t>진********업성종회</t>
    <phoneticPr fontId="3" type="noConversion"/>
  </si>
  <si>
    <t>****협동조합</t>
    <phoneticPr fontId="3" type="noConversion"/>
  </si>
  <si>
    <t>충청남도 천안시 서북구 직산읍 모시*길 **-** , ***동 ****호 (하기동,송림마을아파트*단지)</t>
    <phoneticPr fontId="3" type="noConversion"/>
  </si>
  <si>
    <t>49-1</t>
    <phoneticPr fontId="3" type="noConversion"/>
  </si>
  <si>
    <t>49-4</t>
    <phoneticPr fontId="3" type="noConversion"/>
  </si>
  <si>
    <t>49-5</t>
    <phoneticPr fontId="3" type="noConversion"/>
  </si>
  <si>
    <t>대</t>
    <phoneticPr fontId="3" type="noConversion"/>
  </si>
  <si>
    <t>임야</t>
    <phoneticPr fontId="3" type="noConversion"/>
  </si>
  <si>
    <t>1,041</t>
    <phoneticPr fontId="3" type="noConversion"/>
  </si>
  <si>
    <t>충청남도 천안시 서북구 부성*길 ** 계룡리슈빌아파트 ***동 ****호</t>
  </si>
  <si>
    <t>115-2</t>
    <phoneticPr fontId="3" type="noConversion"/>
  </si>
  <si>
    <t>115-9</t>
    <phoneticPr fontId="3" type="noConversion"/>
  </si>
  <si>
    <t>16,900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</si>
</sst>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2">
      <alignment vertical="center"/>
    </xf>
    <xf numFmtId="0" fontId="2" fillId="0" borderId="0" xfId="2" quotePrefix="1" applyFont="1" applyAlignment="1">
      <alignment horizontal="left"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0" xfId="2" quotePrefix="1" applyFont="1" applyAlignment="1">
      <alignment vertical="center"/>
    </xf>
    <xf numFmtId="0" fontId="4" fillId="0" borderId="0" xfId="3">
      <alignment vertical="center"/>
    </xf>
    <xf numFmtId="0" fontId="1" fillId="2" borderId="1" xfId="3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" fillId="2" borderId="3" xfId="2" applyFont="1" applyFill="1" applyBorder="1" applyAlignment="1">
      <alignment horizontal="center" vertical="center"/>
    </xf>
    <xf numFmtId="0" fontId="1" fillId="2" borderId="4" xfId="2" applyFont="1" applyFill="1" applyBorder="1" applyAlignment="1">
      <alignment horizontal="center" vertical="center"/>
    </xf>
    <xf numFmtId="0" fontId="1" fillId="2" borderId="2" xfId="2" applyFont="1" applyFill="1" applyBorder="1" applyAlignment="1">
      <alignment horizontal="center" vertical="center"/>
    </xf>
    <xf numFmtId="49" fontId="2" fillId="0" borderId="0" xfId="5" quotePrefix="1" applyNumberFormat="1" applyFont="1" applyAlignment="1">
      <alignment horizontal="center" vertical="center"/>
    </xf>
  </cellXfs>
  <cellStyles count="6">
    <cellStyle name="쉼표 [0]" xfId="5" builtinId="6"/>
    <cellStyle name="표준" xfId="0" builtinId="0"/>
    <cellStyle name="표준 2" xfId="2" xr:uid="{1F369E50-2C90-4E2D-B335-5FAD1FF1587B}"/>
    <cellStyle name="표준 3" xfId="3" xr:uid="{1FACCA66-CAF4-4D32-A8FB-09829A1AED89}"/>
    <cellStyle name="표준 4" xfId="4" xr:uid="{0DE22C38-649F-4B74-ACCE-00E285437B61}"/>
    <cellStyle name="표준 5" xfId="1" xr:uid="{B75FF90E-578D-486C-8895-60590DE3B1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68B57-85C3-4582-8DD5-607E27725093}">
  <dimension ref="A1:T42"/>
  <sheetViews>
    <sheetView tabSelected="1" topLeftCell="A7" zoomScaleNormal="100" workbookViewId="0">
      <selection activeCell="D33" activeCellId="15" sqref="D7 D8 D9 D10 D11 D15 D17 D19 D21 D22 D23 D27 D26 D29 D31 D33"/>
    </sheetView>
  </sheetViews>
  <sheetFormatPr defaultRowHeight="16.5" x14ac:dyDescent="0.3"/>
  <cols>
    <col min="2" max="2" width="30.375" customWidth="1"/>
    <col min="5" max="5" width="9" customWidth="1"/>
    <col min="7" max="7" width="27.375" customWidth="1"/>
    <col min="8" max="8" width="7.125" customWidth="1"/>
    <col min="9" max="10" width="7.25" customWidth="1"/>
    <col min="11" max="11" width="23.5" hidden="1" customWidth="1"/>
    <col min="12" max="12" width="23.5" customWidth="1"/>
    <col min="13" max="13" width="3.5" customWidth="1"/>
    <col min="14" max="14" width="63.375" hidden="1" customWidth="1"/>
    <col min="15" max="15" width="72.625" customWidth="1"/>
    <col min="16" max="16" width="24.625" customWidth="1"/>
    <col min="17" max="17" width="36.25" hidden="1" customWidth="1"/>
    <col min="18" max="18" width="36.25" customWidth="1"/>
    <col min="19" max="19" width="17.5" customWidth="1"/>
    <col min="20" max="20" width="7.5" customWidth="1"/>
  </cols>
  <sheetData>
    <row r="1" spans="1:20" x14ac:dyDescent="0.3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x14ac:dyDescent="0.3">
      <c r="A3" s="6" t="s">
        <v>54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6"/>
      <c r="O3" s="6"/>
      <c r="P3" s="6"/>
      <c r="Q3" s="6"/>
      <c r="R3" s="6"/>
      <c r="S3" s="6"/>
      <c r="T3" s="6"/>
    </row>
    <row r="4" spans="1:20" x14ac:dyDescent="0.3">
      <c r="A4" s="4" t="s">
        <v>55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7"/>
      <c r="N4" s="3"/>
      <c r="O4" s="3"/>
      <c r="P4" s="3"/>
      <c r="Q4" s="3"/>
      <c r="R4" s="3"/>
      <c r="S4" s="3"/>
      <c r="T4" s="3"/>
    </row>
    <row r="5" spans="1:20" x14ac:dyDescent="0.3">
      <c r="A5" s="15" t="s">
        <v>0</v>
      </c>
      <c r="B5" s="15" t="s">
        <v>1</v>
      </c>
      <c r="C5" s="15" t="s">
        <v>2</v>
      </c>
      <c r="D5" s="15"/>
      <c r="E5" s="15" t="s">
        <v>3</v>
      </c>
      <c r="F5" s="15" t="s">
        <v>4</v>
      </c>
      <c r="G5" s="15" t="s">
        <v>5</v>
      </c>
      <c r="H5" s="15" t="s">
        <v>6</v>
      </c>
      <c r="I5" s="15"/>
      <c r="J5" s="15" t="s">
        <v>7</v>
      </c>
      <c r="K5" s="19" t="s">
        <v>8</v>
      </c>
      <c r="L5" s="17"/>
      <c r="M5" s="17"/>
      <c r="N5" s="17"/>
      <c r="O5" s="17"/>
      <c r="P5" s="17" t="s">
        <v>28</v>
      </c>
      <c r="Q5" s="17"/>
      <c r="R5" s="17"/>
      <c r="S5" s="18"/>
      <c r="T5" s="15" t="s">
        <v>27</v>
      </c>
    </row>
    <row r="6" spans="1:20" x14ac:dyDescent="0.3">
      <c r="A6" s="15"/>
      <c r="B6" s="15"/>
      <c r="C6" s="5" t="s">
        <v>9</v>
      </c>
      <c r="D6" s="5" t="s">
        <v>10</v>
      </c>
      <c r="E6" s="15"/>
      <c r="F6" s="15"/>
      <c r="G6" s="15"/>
      <c r="H6" s="5" t="s">
        <v>11</v>
      </c>
      <c r="I6" s="5" t="s">
        <v>10</v>
      </c>
      <c r="J6" s="15"/>
      <c r="K6" s="5" t="s">
        <v>12</v>
      </c>
      <c r="L6" s="12"/>
      <c r="M6" s="8" t="s">
        <v>13</v>
      </c>
      <c r="N6" s="5" t="s">
        <v>90</v>
      </c>
      <c r="O6" s="10" t="s">
        <v>90</v>
      </c>
      <c r="P6" s="5" t="s">
        <v>12</v>
      </c>
      <c r="Q6" s="5" t="s">
        <v>14</v>
      </c>
      <c r="R6" s="10" t="s">
        <v>14</v>
      </c>
      <c r="S6" s="5" t="s">
        <v>15</v>
      </c>
      <c r="T6" s="15"/>
    </row>
    <row r="7" spans="1:20" ht="16.5" customHeight="1" x14ac:dyDescent="0.3">
      <c r="A7" s="2" t="s">
        <v>16</v>
      </c>
      <c r="B7" s="9" t="s">
        <v>29</v>
      </c>
      <c r="C7" s="9" t="s">
        <v>30</v>
      </c>
      <c r="D7" s="9" t="s">
        <v>31</v>
      </c>
      <c r="E7" s="9" t="s">
        <v>21</v>
      </c>
      <c r="F7" s="9" t="s">
        <v>21</v>
      </c>
      <c r="G7" s="9" t="s">
        <v>22</v>
      </c>
      <c r="H7" s="9" t="s">
        <v>56</v>
      </c>
      <c r="I7" s="9" t="s">
        <v>67</v>
      </c>
      <c r="J7" s="2" t="s">
        <v>19</v>
      </c>
      <c r="K7" s="9" t="s">
        <v>95</v>
      </c>
      <c r="L7" s="13" t="s">
        <v>109</v>
      </c>
      <c r="M7" s="1"/>
      <c r="N7" s="9" t="s">
        <v>94</v>
      </c>
      <c r="O7" s="9" t="str">
        <f>SUBSTITUTE(SUBSTITUTE(SUBSTITUTE(SUBSTITUTE(SUBSTITUTE(SUBSTITUTE(SUBSTITUTE(SUBSTITUTE(SUBSTITUTE(SUBSTITUTE(N7,"0","*"),"1","*"),"2","*"),"3","*"),"4","*"),"5","*"),"6","*"),"7","*"),"8","*"),"9","*")</f>
        <v>충청남도 천안시 서북구 부성*길 ** 계룡리슈빌아파트 ***동 ****호</v>
      </c>
      <c r="P7" s="9" t="s">
        <v>18</v>
      </c>
      <c r="Q7" s="9" t="s">
        <v>18</v>
      </c>
      <c r="R7" s="9"/>
      <c r="S7" s="9" t="s">
        <v>18</v>
      </c>
      <c r="T7" s="14"/>
    </row>
    <row r="8" spans="1:20" ht="16.5" customHeight="1" x14ac:dyDescent="0.3">
      <c r="A8" s="2" t="s">
        <v>16</v>
      </c>
      <c r="B8" s="13" t="s">
        <v>29</v>
      </c>
      <c r="C8" s="13" t="s">
        <v>119</v>
      </c>
      <c r="D8" s="13" t="s">
        <v>120</v>
      </c>
      <c r="E8" s="13" t="s">
        <v>21</v>
      </c>
      <c r="F8" s="13" t="s">
        <v>21</v>
      </c>
      <c r="G8" s="13" t="s">
        <v>22</v>
      </c>
      <c r="H8" s="13" t="s">
        <v>121</v>
      </c>
      <c r="I8" s="13">
        <v>5</v>
      </c>
      <c r="J8" s="2" t="s">
        <v>19</v>
      </c>
      <c r="K8" s="13" t="s">
        <v>95</v>
      </c>
      <c r="L8" s="13" t="s">
        <v>109</v>
      </c>
      <c r="M8" s="13"/>
      <c r="N8" s="13" t="s">
        <v>94</v>
      </c>
      <c r="O8" s="13" t="str">
        <f>SUBSTITUTE(SUBSTITUTE(SUBSTITUTE(SUBSTITUTE(SUBSTITUTE(SUBSTITUTE(SUBSTITUTE(SUBSTITUTE(SUBSTITUTE(SUBSTITUTE(N8,"0","*"),"1","*"),"2","*"),"3","*"),"4","*"),"5","*"),"6","*"),"7","*"),"8","*"),"9","*")</f>
        <v>충청남도 천안시 서북구 부성*길 ** 계룡리슈빌아파트 ***동 ****호</v>
      </c>
      <c r="P8" s="13"/>
      <c r="Q8" s="13"/>
      <c r="R8" s="13"/>
      <c r="S8" s="13"/>
      <c r="T8" s="14"/>
    </row>
    <row r="9" spans="1:20" ht="16.5" customHeight="1" x14ac:dyDescent="0.3">
      <c r="A9" s="2" t="s">
        <v>16</v>
      </c>
      <c r="B9" s="13" t="s">
        <v>29</v>
      </c>
      <c r="C9" s="20" t="s">
        <v>112</v>
      </c>
      <c r="D9" s="20" t="s">
        <v>113</v>
      </c>
      <c r="E9" s="13" t="s">
        <v>115</v>
      </c>
      <c r="F9" s="13" t="s">
        <v>116</v>
      </c>
      <c r="G9" s="13" t="s">
        <v>22</v>
      </c>
      <c r="H9" s="13" t="s">
        <v>117</v>
      </c>
      <c r="I9" s="13">
        <v>11</v>
      </c>
      <c r="J9" s="2" t="s">
        <v>19</v>
      </c>
      <c r="K9" s="13"/>
      <c r="L9" s="13" t="s">
        <v>109</v>
      </c>
      <c r="M9" s="13"/>
      <c r="N9" s="13"/>
      <c r="O9" s="13" t="s">
        <v>118</v>
      </c>
      <c r="P9" s="13"/>
      <c r="Q9" s="13"/>
      <c r="R9" s="13"/>
      <c r="S9" s="13"/>
      <c r="T9" s="14"/>
    </row>
    <row r="10" spans="1:20" ht="16.5" customHeight="1" x14ac:dyDescent="0.3">
      <c r="A10" s="2" t="s">
        <v>16</v>
      </c>
      <c r="B10" s="13" t="s">
        <v>29</v>
      </c>
      <c r="C10" s="20" t="s">
        <v>112</v>
      </c>
      <c r="D10" s="20" t="s">
        <v>114</v>
      </c>
      <c r="E10" s="13" t="s">
        <v>115</v>
      </c>
      <c r="F10" s="13" t="s">
        <v>116</v>
      </c>
      <c r="G10" s="13" t="s">
        <v>22</v>
      </c>
      <c r="H10" s="13" t="s">
        <v>117</v>
      </c>
      <c r="I10" s="13">
        <v>15</v>
      </c>
      <c r="J10" s="2" t="s">
        <v>19</v>
      </c>
      <c r="K10" s="13"/>
      <c r="L10" s="13" t="s">
        <v>109</v>
      </c>
      <c r="M10" s="13"/>
      <c r="N10" s="13"/>
      <c r="O10" s="13" t="s">
        <v>118</v>
      </c>
      <c r="P10" s="13"/>
      <c r="Q10" s="13"/>
      <c r="R10" s="13"/>
      <c r="S10" s="13"/>
      <c r="T10" s="14"/>
    </row>
    <row r="11" spans="1:20" x14ac:dyDescent="0.3">
      <c r="A11" s="2" t="s">
        <v>16</v>
      </c>
      <c r="B11" s="9" t="s">
        <v>29</v>
      </c>
      <c r="C11" s="9" t="s">
        <v>32</v>
      </c>
      <c r="D11" s="9" t="s">
        <v>33</v>
      </c>
      <c r="E11" s="9" t="s">
        <v>17</v>
      </c>
      <c r="F11" s="9" t="s">
        <v>17</v>
      </c>
      <c r="G11" s="9" t="s">
        <v>22</v>
      </c>
      <c r="H11" s="9" t="s">
        <v>57</v>
      </c>
      <c r="I11" s="9" t="s">
        <v>68</v>
      </c>
      <c r="J11" s="2" t="s">
        <v>19</v>
      </c>
      <c r="K11" s="9" t="s">
        <v>108</v>
      </c>
      <c r="L11" s="11" t="str">
        <f>REPLACE(K11, 2, 1, "*")</f>
        <v>임*순</v>
      </c>
      <c r="M11" s="1"/>
      <c r="N11" s="9" t="s">
        <v>78</v>
      </c>
      <c r="O11" s="13" t="s">
        <v>111</v>
      </c>
      <c r="P11" s="9" t="s">
        <v>18</v>
      </c>
      <c r="Q11" s="9" t="s">
        <v>18</v>
      </c>
      <c r="R11" s="9"/>
      <c r="S11" s="9" t="s">
        <v>18</v>
      </c>
      <c r="T11" s="14"/>
    </row>
    <row r="12" spans="1:20" x14ac:dyDescent="0.3">
      <c r="A12" s="2" t="s">
        <v>16</v>
      </c>
      <c r="B12" s="9" t="s">
        <v>29</v>
      </c>
      <c r="C12" s="9" t="s">
        <v>32</v>
      </c>
      <c r="D12" s="9" t="s">
        <v>33</v>
      </c>
      <c r="E12" s="9" t="s">
        <v>17</v>
      </c>
      <c r="F12" s="9" t="s">
        <v>17</v>
      </c>
      <c r="G12" s="9" t="s">
        <v>22</v>
      </c>
      <c r="H12" s="9" t="s">
        <v>57</v>
      </c>
      <c r="I12" s="9" t="s">
        <v>68</v>
      </c>
      <c r="J12" s="2" t="s">
        <v>19</v>
      </c>
      <c r="K12" s="9" t="s">
        <v>96</v>
      </c>
      <c r="L12" s="11" t="str">
        <f t="shared" ref="L12:L33" si="0">REPLACE(K12, 2, 1, "*")</f>
        <v>임*순</v>
      </c>
      <c r="M12" s="1"/>
      <c r="N12" s="9" t="s">
        <v>79</v>
      </c>
      <c r="O12" s="9" t="str">
        <f t="shared" ref="O12:O33" si="1">SUBSTITUTE(SUBSTITUTE(SUBSTITUTE(SUBSTITUTE(SUBSTITUTE(SUBSTITUTE(SUBSTITUTE(SUBSTITUTE(SUBSTITUTE(SUBSTITUTE(N12,"0","*"),"1","*"),"2","*"),"3","*"),"4","*"),"5","*"),"6","*"),"7","*"),"8","*"),"9","*")</f>
        <v xml:space="preserve">충청남도 천안시 서북구 직산읍 모시*길 ** </v>
      </c>
      <c r="P12" s="9" t="s">
        <v>18</v>
      </c>
      <c r="Q12" s="9" t="s">
        <v>18</v>
      </c>
      <c r="R12" s="9"/>
      <c r="S12" s="9" t="s">
        <v>18</v>
      </c>
      <c r="T12" s="14"/>
    </row>
    <row r="13" spans="1:20" x14ac:dyDescent="0.3">
      <c r="A13" s="2" t="s">
        <v>16</v>
      </c>
      <c r="B13" s="9" t="s">
        <v>29</v>
      </c>
      <c r="C13" s="9" t="s">
        <v>32</v>
      </c>
      <c r="D13" s="9" t="s">
        <v>33</v>
      </c>
      <c r="E13" s="9" t="s">
        <v>17</v>
      </c>
      <c r="F13" s="9" t="s">
        <v>17</v>
      </c>
      <c r="G13" s="9" t="s">
        <v>22</v>
      </c>
      <c r="H13" s="9" t="s">
        <v>57</v>
      </c>
      <c r="I13" s="9" t="s">
        <v>68</v>
      </c>
      <c r="J13" s="2" t="s">
        <v>19</v>
      </c>
      <c r="K13" s="9" t="s">
        <v>97</v>
      </c>
      <c r="L13" s="11" t="str">
        <f t="shared" si="0"/>
        <v>임*순</v>
      </c>
      <c r="M13" s="1"/>
      <c r="N13" s="9" t="s">
        <v>80</v>
      </c>
      <c r="O13" s="9" t="str">
        <f t="shared" si="1"/>
        <v xml:space="preserve">충청남도 천안시 서북구 입장면 망향로 ****-** </v>
      </c>
      <c r="P13" s="9" t="s">
        <v>18</v>
      </c>
      <c r="Q13" s="9" t="s">
        <v>18</v>
      </c>
      <c r="R13" s="9"/>
      <c r="S13" s="9" t="s">
        <v>18</v>
      </c>
      <c r="T13" s="1"/>
    </row>
    <row r="14" spans="1:20" x14ac:dyDescent="0.3">
      <c r="A14" s="2" t="s">
        <v>16</v>
      </c>
      <c r="B14" s="9" t="s">
        <v>29</v>
      </c>
      <c r="C14" s="9" t="s">
        <v>32</v>
      </c>
      <c r="D14" s="9" t="s">
        <v>33</v>
      </c>
      <c r="E14" s="9" t="s">
        <v>17</v>
      </c>
      <c r="F14" s="9" t="s">
        <v>17</v>
      </c>
      <c r="G14" s="9" t="s">
        <v>22</v>
      </c>
      <c r="H14" s="9" t="s">
        <v>57</v>
      </c>
      <c r="I14" s="9" t="s">
        <v>68</v>
      </c>
      <c r="J14" s="2" t="s">
        <v>19</v>
      </c>
      <c r="K14" s="9" t="s">
        <v>98</v>
      </c>
      <c r="L14" s="11" t="str">
        <f t="shared" si="0"/>
        <v>임*순</v>
      </c>
      <c r="M14" s="1"/>
      <c r="N14" s="9" t="s">
        <v>81</v>
      </c>
      <c r="O14" s="9" t="str">
        <f t="shared" si="1"/>
        <v>전북특별자치도 익산시 동서로**길 **, ***동 ****호 (어양동, 부영아파트) , ***동 ****호 (어양동,부영아파트)</v>
      </c>
      <c r="P14" s="9" t="s">
        <v>18</v>
      </c>
      <c r="Q14" s="9" t="s">
        <v>18</v>
      </c>
      <c r="R14" s="9"/>
      <c r="S14" s="9" t="s">
        <v>18</v>
      </c>
      <c r="T14" s="1"/>
    </row>
    <row r="15" spans="1:20" x14ac:dyDescent="0.3">
      <c r="A15" s="2" t="s">
        <v>16</v>
      </c>
      <c r="B15" s="9" t="s">
        <v>29</v>
      </c>
      <c r="C15" s="9" t="s">
        <v>34</v>
      </c>
      <c r="D15" s="9" t="s">
        <v>35</v>
      </c>
      <c r="E15" s="9" t="s">
        <v>17</v>
      </c>
      <c r="F15" s="9" t="s">
        <v>17</v>
      </c>
      <c r="G15" s="9" t="s">
        <v>22</v>
      </c>
      <c r="H15" s="9" t="s">
        <v>58</v>
      </c>
      <c r="I15" s="9" t="s">
        <v>69</v>
      </c>
      <c r="J15" s="2" t="s">
        <v>19</v>
      </c>
      <c r="K15" s="9" t="s">
        <v>99</v>
      </c>
      <c r="L15" s="11" t="str">
        <f t="shared" si="0"/>
        <v>김*아</v>
      </c>
      <c r="M15" s="1"/>
      <c r="N15" s="9" t="s">
        <v>82</v>
      </c>
      <c r="O15" s="9" t="str">
        <f t="shared" si="1"/>
        <v xml:space="preserve">충청남도 천안시 서북구 시청로 **, ***동 ***호 (불당동, 대동다숲아파트) </v>
      </c>
      <c r="P15" s="9" t="s">
        <v>18</v>
      </c>
      <c r="Q15" s="9" t="s">
        <v>18</v>
      </c>
      <c r="R15" s="9"/>
      <c r="S15" s="9" t="s">
        <v>18</v>
      </c>
      <c r="T15" s="1"/>
    </row>
    <row r="16" spans="1:20" x14ac:dyDescent="0.3">
      <c r="A16" s="2" t="s">
        <v>16</v>
      </c>
      <c r="B16" s="9" t="s">
        <v>29</v>
      </c>
      <c r="C16" s="9" t="s">
        <v>34</v>
      </c>
      <c r="D16" s="9" t="s">
        <v>35</v>
      </c>
      <c r="E16" s="9" t="s">
        <v>17</v>
      </c>
      <c r="F16" s="9" t="s">
        <v>17</v>
      </c>
      <c r="G16" s="9" t="s">
        <v>22</v>
      </c>
      <c r="H16" s="9" t="s">
        <v>58</v>
      </c>
      <c r="I16" s="9" t="s">
        <v>69</v>
      </c>
      <c r="J16" s="2" t="s">
        <v>19</v>
      </c>
      <c r="K16" s="9" t="s">
        <v>100</v>
      </c>
      <c r="L16" s="11" t="str">
        <f t="shared" si="0"/>
        <v>김*아</v>
      </c>
      <c r="M16" s="1"/>
      <c r="N16" s="9" t="s">
        <v>83</v>
      </c>
      <c r="O16" s="9" t="str">
        <f t="shared" si="1"/>
        <v xml:space="preserve">충청북도 제천시 내토로**길 **, ***동 ***호(장락동, 천일베리굿아파트) </v>
      </c>
      <c r="P16" s="9" t="s">
        <v>18</v>
      </c>
      <c r="Q16" s="9" t="s">
        <v>18</v>
      </c>
      <c r="R16" s="9"/>
      <c r="S16" s="9" t="s">
        <v>18</v>
      </c>
      <c r="T16" s="1"/>
    </row>
    <row r="17" spans="1:20" x14ac:dyDescent="0.3">
      <c r="A17" s="2" t="s">
        <v>16</v>
      </c>
      <c r="B17" s="9" t="s">
        <v>29</v>
      </c>
      <c r="C17" s="9" t="s">
        <v>36</v>
      </c>
      <c r="D17" s="9" t="s">
        <v>37</v>
      </c>
      <c r="E17" s="9" t="s">
        <v>20</v>
      </c>
      <c r="F17" s="9" t="s">
        <v>20</v>
      </c>
      <c r="G17" s="9" t="s">
        <v>22</v>
      </c>
      <c r="H17" s="9" t="s">
        <v>59</v>
      </c>
      <c r="I17" s="9" t="s">
        <v>70</v>
      </c>
      <c r="J17" s="2" t="s">
        <v>19</v>
      </c>
      <c r="K17" s="9" t="s">
        <v>101</v>
      </c>
      <c r="L17" s="11" t="str">
        <f t="shared" si="0"/>
        <v>신*철</v>
      </c>
      <c r="M17" s="1"/>
      <c r="N17" s="9" t="s">
        <v>84</v>
      </c>
      <c r="O17" s="9" t="str">
        <f t="shared" si="1"/>
        <v xml:space="preserve">충청남도 천안시 서북구 직산읍 모시*길 **-* </v>
      </c>
      <c r="P17" s="11" t="s">
        <v>110</v>
      </c>
      <c r="Q17" s="9" t="s">
        <v>91</v>
      </c>
      <c r="R17" s="9" t="str">
        <f>SUBSTITUTE(SUBSTITUTE(SUBSTITUTE(SUBSTITUTE(SUBSTITUTE(SUBSTITUTE(SUBSTITUTE(SUBSTITUTE(SUBSTITUTE(SUBSTITUTE(Q17,"0","*"),"1","*"),"2","*"),"3","*"),"4","*"),"5","*"),"6","*"),"7","*"),"8","*"),"9","*")</f>
        <v>충청남도 천안시 서북구 직산읍 직산로 **</v>
      </c>
      <c r="S17" s="9" t="s">
        <v>92</v>
      </c>
      <c r="T17" s="1"/>
    </row>
    <row r="18" spans="1:20" x14ac:dyDescent="0.3">
      <c r="A18" s="2" t="s">
        <v>16</v>
      </c>
      <c r="B18" s="9" t="s">
        <v>29</v>
      </c>
      <c r="C18" s="9" t="s">
        <v>36</v>
      </c>
      <c r="D18" s="9" t="s">
        <v>37</v>
      </c>
      <c r="E18" s="9" t="s">
        <v>20</v>
      </c>
      <c r="F18" s="9" t="s">
        <v>20</v>
      </c>
      <c r="G18" s="9" t="s">
        <v>22</v>
      </c>
      <c r="H18" s="9" t="s">
        <v>59</v>
      </c>
      <c r="I18" s="9" t="s">
        <v>70</v>
      </c>
      <c r="J18" s="2" t="s">
        <v>19</v>
      </c>
      <c r="K18" s="9" t="s">
        <v>102</v>
      </c>
      <c r="L18" s="11" t="str">
        <f t="shared" si="0"/>
        <v>임*재</v>
      </c>
      <c r="M18" s="1"/>
      <c r="N18" s="9" t="s">
        <v>84</v>
      </c>
      <c r="O18" s="9" t="str">
        <f t="shared" si="1"/>
        <v xml:space="preserve">충청남도 천안시 서북구 직산읍 모시*길 **-* </v>
      </c>
      <c r="P18" s="11" t="s">
        <v>110</v>
      </c>
      <c r="Q18" s="9" t="s">
        <v>91</v>
      </c>
      <c r="R18" s="9" t="str">
        <f t="shared" ref="R18:R32" si="2">SUBSTITUTE(SUBSTITUTE(SUBSTITUTE(SUBSTITUTE(SUBSTITUTE(SUBSTITUTE(SUBSTITUTE(SUBSTITUTE(SUBSTITUTE(SUBSTITUTE(Q18,"0","*"),"1","*"),"2","*"),"3","*"),"4","*"),"5","*"),"6","*"),"7","*"),"8","*"),"9","*")</f>
        <v>충청남도 천안시 서북구 직산읍 직산로 **</v>
      </c>
      <c r="S18" s="9" t="s">
        <v>92</v>
      </c>
      <c r="T18" s="1"/>
    </row>
    <row r="19" spans="1:20" x14ac:dyDescent="0.3">
      <c r="A19" s="2" t="s">
        <v>16</v>
      </c>
      <c r="B19" s="9" t="s">
        <v>29</v>
      </c>
      <c r="C19" s="9" t="s">
        <v>36</v>
      </c>
      <c r="D19" s="9" t="s">
        <v>38</v>
      </c>
      <c r="E19" s="9" t="s">
        <v>20</v>
      </c>
      <c r="F19" s="9" t="s">
        <v>20</v>
      </c>
      <c r="G19" s="9" t="s">
        <v>22</v>
      </c>
      <c r="H19" s="9" t="s">
        <v>59</v>
      </c>
      <c r="I19" s="9" t="s">
        <v>71</v>
      </c>
      <c r="J19" s="2" t="s">
        <v>19</v>
      </c>
      <c r="K19" s="9" t="s">
        <v>101</v>
      </c>
      <c r="L19" s="11" t="str">
        <f t="shared" si="0"/>
        <v>신*철</v>
      </c>
      <c r="M19" s="1"/>
      <c r="N19" s="9" t="s">
        <v>84</v>
      </c>
      <c r="O19" s="9" t="str">
        <f t="shared" si="1"/>
        <v xml:space="preserve">충청남도 천안시 서북구 직산읍 모시*길 **-* </v>
      </c>
      <c r="P19" s="11" t="s">
        <v>110</v>
      </c>
      <c r="Q19" s="9" t="s">
        <v>91</v>
      </c>
      <c r="R19" s="9" t="str">
        <f t="shared" si="2"/>
        <v>충청남도 천안시 서북구 직산읍 직산로 **</v>
      </c>
      <c r="S19" s="9" t="s">
        <v>92</v>
      </c>
      <c r="T19" s="1"/>
    </row>
    <row r="20" spans="1:20" x14ac:dyDescent="0.3">
      <c r="A20" s="2" t="s">
        <v>16</v>
      </c>
      <c r="B20" s="9" t="s">
        <v>29</v>
      </c>
      <c r="C20" s="9" t="s">
        <v>36</v>
      </c>
      <c r="D20" s="9" t="s">
        <v>38</v>
      </c>
      <c r="E20" s="9" t="s">
        <v>20</v>
      </c>
      <c r="F20" s="9" t="s">
        <v>20</v>
      </c>
      <c r="G20" s="9" t="s">
        <v>22</v>
      </c>
      <c r="H20" s="9" t="s">
        <v>59</v>
      </c>
      <c r="I20" s="9" t="s">
        <v>71</v>
      </c>
      <c r="J20" s="2" t="s">
        <v>19</v>
      </c>
      <c r="K20" s="9" t="s">
        <v>102</v>
      </c>
      <c r="L20" s="11" t="str">
        <f t="shared" si="0"/>
        <v>임*재</v>
      </c>
      <c r="M20" s="1"/>
      <c r="N20" s="9" t="s">
        <v>84</v>
      </c>
      <c r="O20" s="9" t="str">
        <f t="shared" si="1"/>
        <v xml:space="preserve">충청남도 천안시 서북구 직산읍 모시*길 **-* </v>
      </c>
      <c r="P20" s="11" t="s">
        <v>110</v>
      </c>
      <c r="Q20" s="9" t="s">
        <v>91</v>
      </c>
      <c r="R20" s="9" t="str">
        <f t="shared" si="2"/>
        <v>충청남도 천안시 서북구 직산읍 직산로 **</v>
      </c>
      <c r="S20" s="9" t="s">
        <v>92</v>
      </c>
      <c r="T20" s="1"/>
    </row>
    <row r="21" spans="1:20" x14ac:dyDescent="0.3">
      <c r="A21" s="2" t="s">
        <v>16</v>
      </c>
      <c r="B21" s="9" t="s">
        <v>29</v>
      </c>
      <c r="C21" s="9" t="s">
        <v>39</v>
      </c>
      <c r="D21" s="9" t="s">
        <v>40</v>
      </c>
      <c r="E21" s="9" t="s">
        <v>20</v>
      </c>
      <c r="F21" s="9" t="s">
        <v>20</v>
      </c>
      <c r="G21" s="9" t="s">
        <v>22</v>
      </c>
      <c r="H21" s="9" t="s">
        <v>60</v>
      </c>
      <c r="I21" s="9" t="s">
        <v>24</v>
      </c>
      <c r="J21" s="2" t="s">
        <v>19</v>
      </c>
      <c r="K21" s="9" t="s">
        <v>103</v>
      </c>
      <c r="L21" s="11" t="str">
        <f t="shared" si="0"/>
        <v>김*덕</v>
      </c>
      <c r="M21" s="1"/>
      <c r="N21" s="9" t="s">
        <v>85</v>
      </c>
      <c r="O21" s="9" t="str">
        <f t="shared" si="1"/>
        <v xml:space="preserve">충청남도 천안시 서북구 직산읍 직산로 **-**, ***호(신광아파트) </v>
      </c>
      <c r="P21" s="9" t="s">
        <v>18</v>
      </c>
      <c r="Q21" s="9" t="s">
        <v>18</v>
      </c>
      <c r="R21" s="9" t="str">
        <f t="shared" si="2"/>
        <v/>
      </c>
      <c r="S21" s="9" t="s">
        <v>18</v>
      </c>
      <c r="T21" s="1"/>
    </row>
    <row r="22" spans="1:20" x14ac:dyDescent="0.3">
      <c r="A22" s="2" t="s">
        <v>16</v>
      </c>
      <c r="B22" s="9" t="s">
        <v>29</v>
      </c>
      <c r="C22" s="9" t="s">
        <v>39</v>
      </c>
      <c r="D22" s="9" t="s">
        <v>41</v>
      </c>
      <c r="E22" s="9" t="s">
        <v>20</v>
      </c>
      <c r="F22" s="9" t="s">
        <v>20</v>
      </c>
      <c r="G22" s="9" t="s">
        <v>22</v>
      </c>
      <c r="H22" s="9" t="s">
        <v>60</v>
      </c>
      <c r="I22" s="9" t="s">
        <v>72</v>
      </c>
      <c r="J22" s="2" t="s">
        <v>19</v>
      </c>
      <c r="K22" s="9" t="s">
        <v>103</v>
      </c>
      <c r="L22" s="11" t="str">
        <f t="shared" si="0"/>
        <v>김*덕</v>
      </c>
      <c r="M22" s="1"/>
      <c r="N22" s="9" t="s">
        <v>85</v>
      </c>
      <c r="O22" s="9" t="str">
        <f t="shared" si="1"/>
        <v xml:space="preserve">충청남도 천안시 서북구 직산읍 직산로 **-**, ***호(신광아파트) </v>
      </c>
      <c r="P22" s="9" t="s">
        <v>18</v>
      </c>
      <c r="Q22" s="9" t="s">
        <v>18</v>
      </c>
      <c r="R22" s="9" t="str">
        <f t="shared" si="2"/>
        <v/>
      </c>
      <c r="S22" s="9" t="s">
        <v>18</v>
      </c>
      <c r="T22" s="1"/>
    </row>
    <row r="23" spans="1:20" x14ac:dyDescent="0.3">
      <c r="A23" s="2" t="s">
        <v>16</v>
      </c>
      <c r="B23" s="9" t="s">
        <v>29</v>
      </c>
      <c r="C23" s="9" t="s">
        <v>42</v>
      </c>
      <c r="D23" s="9" t="s">
        <v>43</v>
      </c>
      <c r="E23" s="9" t="s">
        <v>20</v>
      </c>
      <c r="F23" s="9" t="s">
        <v>20</v>
      </c>
      <c r="G23" s="9" t="s">
        <v>22</v>
      </c>
      <c r="H23" s="9" t="s">
        <v>61</v>
      </c>
      <c r="I23" s="9" t="s">
        <v>73</v>
      </c>
      <c r="J23" s="2" t="s">
        <v>19</v>
      </c>
      <c r="K23" s="9" t="s">
        <v>104</v>
      </c>
      <c r="L23" s="11" t="str">
        <f t="shared" si="0"/>
        <v>고*근</v>
      </c>
      <c r="M23" s="1"/>
      <c r="N23" s="9" t="s">
        <v>86</v>
      </c>
      <c r="O23" s="9" t="str">
        <f t="shared" si="1"/>
        <v xml:space="preserve">충청남도 천안시 동남구 청수로 **, ***동 ***호 (청수동 청솔엘지,에스케이아파트) </v>
      </c>
      <c r="P23" s="9" t="s">
        <v>18</v>
      </c>
      <c r="Q23" s="9" t="s">
        <v>18</v>
      </c>
      <c r="R23" s="9" t="str">
        <f t="shared" si="2"/>
        <v/>
      </c>
      <c r="S23" s="9" t="s">
        <v>18</v>
      </c>
      <c r="T23" s="1"/>
    </row>
    <row r="24" spans="1:20" x14ac:dyDescent="0.3">
      <c r="A24" s="2" t="s">
        <v>16</v>
      </c>
      <c r="B24" s="9" t="s">
        <v>29</v>
      </c>
      <c r="C24" s="9" t="s">
        <v>42</v>
      </c>
      <c r="D24" s="9" t="s">
        <v>43</v>
      </c>
      <c r="E24" s="9" t="s">
        <v>20</v>
      </c>
      <c r="F24" s="9" t="s">
        <v>20</v>
      </c>
      <c r="G24" s="9" t="s">
        <v>22</v>
      </c>
      <c r="H24" s="9" t="s">
        <v>61</v>
      </c>
      <c r="I24" s="9" t="s">
        <v>73</v>
      </c>
      <c r="J24" s="2" t="s">
        <v>19</v>
      </c>
      <c r="K24" s="9" t="s">
        <v>105</v>
      </c>
      <c r="L24" s="11" t="str">
        <f t="shared" si="0"/>
        <v>심*경</v>
      </c>
      <c r="M24" s="1"/>
      <c r="N24" s="9" t="s">
        <v>87</v>
      </c>
      <c r="O24" s="9" t="str">
        <f t="shared" si="1"/>
        <v xml:space="preserve">충청남도 천안시 서북구 성성*로 **, ***동 ****호 (성성동,천안푸르지오레이크사이드) </v>
      </c>
      <c r="P24" s="9" t="s">
        <v>18</v>
      </c>
      <c r="Q24" s="9" t="s">
        <v>18</v>
      </c>
      <c r="R24" s="9" t="str">
        <f t="shared" si="2"/>
        <v/>
      </c>
      <c r="S24" s="9" t="s">
        <v>18</v>
      </c>
      <c r="T24" s="1"/>
    </row>
    <row r="25" spans="1:20" x14ac:dyDescent="0.3">
      <c r="A25" s="2" t="s">
        <v>16</v>
      </c>
      <c r="B25" s="9" t="s">
        <v>29</v>
      </c>
      <c r="C25" s="9" t="s">
        <v>42</v>
      </c>
      <c r="D25" s="9" t="s">
        <v>43</v>
      </c>
      <c r="E25" s="9" t="s">
        <v>20</v>
      </c>
      <c r="F25" s="9" t="s">
        <v>20</v>
      </c>
      <c r="G25" s="9" t="s">
        <v>22</v>
      </c>
      <c r="H25" s="9" t="s">
        <v>61</v>
      </c>
      <c r="I25" s="9" t="s">
        <v>73</v>
      </c>
      <c r="J25" s="2" t="s">
        <v>19</v>
      </c>
      <c r="K25" s="9" t="s">
        <v>106</v>
      </c>
      <c r="L25" s="11" t="str">
        <f t="shared" si="0"/>
        <v>최*규</v>
      </c>
      <c r="M25" s="1"/>
      <c r="N25" s="9" t="s">
        <v>88</v>
      </c>
      <c r="O25" s="9" t="str">
        <f t="shared" si="1"/>
        <v xml:space="preserve">충청남도 천안시 서북구 입장면 가좌울*길 **-** </v>
      </c>
      <c r="P25" s="9" t="s">
        <v>18</v>
      </c>
      <c r="Q25" s="9" t="s">
        <v>18</v>
      </c>
      <c r="R25" s="9" t="str">
        <f t="shared" si="2"/>
        <v/>
      </c>
      <c r="S25" s="9" t="s">
        <v>18</v>
      </c>
      <c r="T25" s="1"/>
    </row>
    <row r="26" spans="1:20" x14ac:dyDescent="0.3">
      <c r="A26" s="2" t="s">
        <v>16</v>
      </c>
      <c r="B26" s="9" t="s">
        <v>29</v>
      </c>
      <c r="C26" s="9" t="s">
        <v>44</v>
      </c>
      <c r="D26" s="9" t="s">
        <v>45</v>
      </c>
      <c r="E26" s="9" t="s">
        <v>20</v>
      </c>
      <c r="F26" s="9" t="s">
        <v>20</v>
      </c>
      <c r="G26" s="9" t="s">
        <v>22</v>
      </c>
      <c r="H26" s="9" t="s">
        <v>62</v>
      </c>
      <c r="I26" s="9" t="s">
        <v>74</v>
      </c>
      <c r="J26" s="2" t="s">
        <v>19</v>
      </c>
      <c r="K26" s="9" t="s">
        <v>107</v>
      </c>
      <c r="L26" s="11" t="str">
        <f t="shared" si="0"/>
        <v>이*우</v>
      </c>
      <c r="M26" s="1"/>
      <c r="N26" s="9" t="s">
        <v>89</v>
      </c>
      <c r="O26" s="9" t="str">
        <f t="shared" si="1"/>
        <v xml:space="preserve">충청남도 천안시 동남구 청당*로 **, ***동 ****호 (청당동,행정타운센트럴두산위브) </v>
      </c>
      <c r="P26" s="9" t="s">
        <v>18</v>
      </c>
      <c r="Q26" s="9" t="s">
        <v>18</v>
      </c>
      <c r="R26" s="9" t="str">
        <f t="shared" si="2"/>
        <v/>
      </c>
      <c r="S26" s="9" t="s">
        <v>18</v>
      </c>
      <c r="T26" s="1"/>
    </row>
    <row r="27" spans="1:20" x14ac:dyDescent="0.3">
      <c r="A27" s="2" t="s">
        <v>16</v>
      </c>
      <c r="B27" s="9" t="s">
        <v>29</v>
      </c>
      <c r="C27" s="9" t="s">
        <v>46</v>
      </c>
      <c r="D27" s="9" t="s">
        <v>47</v>
      </c>
      <c r="E27" s="9" t="s">
        <v>20</v>
      </c>
      <c r="F27" s="9" t="s">
        <v>20</v>
      </c>
      <c r="G27" s="9" t="s">
        <v>22</v>
      </c>
      <c r="H27" s="9" t="s">
        <v>63</v>
      </c>
      <c r="I27" s="9" t="s">
        <v>75</v>
      </c>
      <c r="J27" s="2" t="s">
        <v>19</v>
      </c>
      <c r="K27" s="9" t="s">
        <v>101</v>
      </c>
      <c r="L27" s="11" t="str">
        <f t="shared" si="0"/>
        <v>신*철</v>
      </c>
      <c r="M27" s="1"/>
      <c r="N27" s="9" t="s">
        <v>84</v>
      </c>
      <c r="O27" s="9" t="str">
        <f t="shared" si="1"/>
        <v xml:space="preserve">충청남도 천안시 서북구 직산읍 모시*길 **-* </v>
      </c>
      <c r="P27" s="11" t="s">
        <v>110</v>
      </c>
      <c r="Q27" s="9" t="s">
        <v>91</v>
      </c>
      <c r="R27" s="9" t="str">
        <f t="shared" si="2"/>
        <v>충청남도 천안시 서북구 직산읍 직산로 **</v>
      </c>
      <c r="S27" s="9" t="s">
        <v>92</v>
      </c>
      <c r="T27" s="1"/>
    </row>
    <row r="28" spans="1:20" x14ac:dyDescent="0.3">
      <c r="A28" s="2" t="s">
        <v>16</v>
      </c>
      <c r="B28" s="9" t="s">
        <v>29</v>
      </c>
      <c r="C28" s="9" t="s">
        <v>46</v>
      </c>
      <c r="D28" s="9" t="s">
        <v>47</v>
      </c>
      <c r="E28" s="9" t="s">
        <v>20</v>
      </c>
      <c r="F28" s="9" t="s">
        <v>20</v>
      </c>
      <c r="G28" s="9" t="s">
        <v>22</v>
      </c>
      <c r="H28" s="9" t="s">
        <v>63</v>
      </c>
      <c r="I28" s="9" t="s">
        <v>75</v>
      </c>
      <c r="J28" s="2" t="s">
        <v>19</v>
      </c>
      <c r="K28" s="9" t="s">
        <v>102</v>
      </c>
      <c r="L28" s="11" t="str">
        <f t="shared" si="0"/>
        <v>임*재</v>
      </c>
      <c r="M28" s="1"/>
      <c r="N28" s="9" t="s">
        <v>84</v>
      </c>
      <c r="O28" s="9" t="str">
        <f t="shared" si="1"/>
        <v xml:space="preserve">충청남도 천안시 서북구 직산읍 모시*길 **-* </v>
      </c>
      <c r="P28" s="11" t="s">
        <v>110</v>
      </c>
      <c r="Q28" s="9" t="s">
        <v>91</v>
      </c>
      <c r="R28" s="9" t="str">
        <f t="shared" si="2"/>
        <v>충청남도 천안시 서북구 직산읍 직산로 **</v>
      </c>
      <c r="S28" s="9" t="s">
        <v>92</v>
      </c>
      <c r="T28" s="1"/>
    </row>
    <row r="29" spans="1:20" x14ac:dyDescent="0.3">
      <c r="A29" s="2" t="s">
        <v>16</v>
      </c>
      <c r="B29" s="9" t="s">
        <v>29</v>
      </c>
      <c r="C29" s="9" t="s">
        <v>48</v>
      </c>
      <c r="D29" s="9" t="s">
        <v>49</v>
      </c>
      <c r="E29" s="9" t="s">
        <v>20</v>
      </c>
      <c r="F29" s="9" t="s">
        <v>20</v>
      </c>
      <c r="G29" s="9" t="s">
        <v>22</v>
      </c>
      <c r="H29" s="9" t="s">
        <v>64</v>
      </c>
      <c r="I29" s="9" t="s">
        <v>76</v>
      </c>
      <c r="J29" s="2" t="s">
        <v>19</v>
      </c>
      <c r="K29" s="9" t="s">
        <v>101</v>
      </c>
      <c r="L29" s="11" t="str">
        <f t="shared" si="0"/>
        <v>신*철</v>
      </c>
      <c r="M29" s="1"/>
      <c r="N29" s="9" t="s">
        <v>84</v>
      </c>
      <c r="O29" s="9" t="str">
        <f t="shared" si="1"/>
        <v xml:space="preserve">충청남도 천안시 서북구 직산읍 모시*길 **-* </v>
      </c>
      <c r="P29" s="9" t="s">
        <v>18</v>
      </c>
      <c r="Q29" s="9" t="s">
        <v>18</v>
      </c>
      <c r="R29" s="9" t="str">
        <f t="shared" si="2"/>
        <v/>
      </c>
      <c r="S29" s="9" t="s">
        <v>18</v>
      </c>
      <c r="T29" s="1"/>
    </row>
    <row r="30" spans="1:20" x14ac:dyDescent="0.3">
      <c r="A30" s="2" t="s">
        <v>16</v>
      </c>
      <c r="B30" s="9" t="s">
        <v>29</v>
      </c>
      <c r="C30" s="9" t="s">
        <v>48</v>
      </c>
      <c r="D30" s="9" t="s">
        <v>49</v>
      </c>
      <c r="E30" s="9" t="s">
        <v>20</v>
      </c>
      <c r="F30" s="9" t="s">
        <v>20</v>
      </c>
      <c r="G30" s="9" t="s">
        <v>22</v>
      </c>
      <c r="H30" s="9" t="s">
        <v>64</v>
      </c>
      <c r="I30" s="9" t="s">
        <v>76</v>
      </c>
      <c r="J30" s="2" t="s">
        <v>19</v>
      </c>
      <c r="K30" s="9" t="s">
        <v>102</v>
      </c>
      <c r="L30" s="11" t="str">
        <f t="shared" si="0"/>
        <v>임*재</v>
      </c>
      <c r="M30" s="1"/>
      <c r="N30" s="9" t="s">
        <v>84</v>
      </c>
      <c r="O30" s="9" t="str">
        <f t="shared" si="1"/>
        <v xml:space="preserve">충청남도 천안시 서북구 직산읍 모시*길 **-* </v>
      </c>
      <c r="P30" s="9" t="s">
        <v>18</v>
      </c>
      <c r="Q30" s="9" t="s">
        <v>18</v>
      </c>
      <c r="R30" s="9" t="str">
        <f t="shared" si="2"/>
        <v/>
      </c>
      <c r="S30" s="9" t="s">
        <v>18</v>
      </c>
      <c r="T30" s="1"/>
    </row>
    <row r="31" spans="1:20" x14ac:dyDescent="0.3">
      <c r="A31" s="2" t="s">
        <v>16</v>
      </c>
      <c r="B31" s="9" t="s">
        <v>29</v>
      </c>
      <c r="C31" s="9" t="s">
        <v>50</v>
      </c>
      <c r="D31" s="9" t="s">
        <v>51</v>
      </c>
      <c r="E31" s="9" t="s">
        <v>20</v>
      </c>
      <c r="F31" s="9" t="s">
        <v>20</v>
      </c>
      <c r="G31" s="9" t="s">
        <v>22</v>
      </c>
      <c r="H31" s="9" t="s">
        <v>65</v>
      </c>
      <c r="I31" s="9" t="s">
        <v>77</v>
      </c>
      <c r="J31" s="2" t="s">
        <v>19</v>
      </c>
      <c r="K31" s="9" t="s">
        <v>101</v>
      </c>
      <c r="L31" s="11" t="str">
        <f t="shared" si="0"/>
        <v>신*철</v>
      </c>
      <c r="M31" s="1"/>
      <c r="N31" s="9" t="s">
        <v>84</v>
      </c>
      <c r="O31" s="9" t="str">
        <f t="shared" si="1"/>
        <v xml:space="preserve">충청남도 천안시 서북구 직산읍 모시*길 **-* </v>
      </c>
      <c r="P31" s="11" t="s">
        <v>110</v>
      </c>
      <c r="Q31" s="9" t="s">
        <v>91</v>
      </c>
      <c r="R31" s="9" t="str">
        <f t="shared" si="2"/>
        <v>충청남도 천안시 서북구 직산읍 직산로 **</v>
      </c>
      <c r="S31" s="9" t="s">
        <v>93</v>
      </c>
      <c r="T31" s="1"/>
    </row>
    <row r="32" spans="1:20" x14ac:dyDescent="0.3">
      <c r="A32" s="2" t="s">
        <v>16</v>
      </c>
      <c r="B32" s="9" t="s">
        <v>29</v>
      </c>
      <c r="C32" s="9" t="s">
        <v>50</v>
      </c>
      <c r="D32" s="9" t="s">
        <v>51</v>
      </c>
      <c r="E32" s="9" t="s">
        <v>20</v>
      </c>
      <c r="F32" s="9" t="s">
        <v>20</v>
      </c>
      <c r="G32" s="9" t="s">
        <v>22</v>
      </c>
      <c r="H32" s="9" t="s">
        <v>65</v>
      </c>
      <c r="I32" s="9" t="s">
        <v>77</v>
      </c>
      <c r="J32" s="2" t="s">
        <v>19</v>
      </c>
      <c r="K32" s="9" t="s">
        <v>102</v>
      </c>
      <c r="L32" s="11" t="str">
        <f t="shared" si="0"/>
        <v>임*재</v>
      </c>
      <c r="M32" s="1"/>
      <c r="N32" s="9" t="s">
        <v>84</v>
      </c>
      <c r="O32" s="9" t="str">
        <f t="shared" si="1"/>
        <v xml:space="preserve">충청남도 천안시 서북구 직산읍 모시*길 **-* </v>
      </c>
      <c r="P32" s="11" t="s">
        <v>110</v>
      </c>
      <c r="Q32" s="9" t="s">
        <v>91</v>
      </c>
      <c r="R32" s="9" t="str">
        <f t="shared" si="2"/>
        <v>충청남도 천안시 서북구 직산읍 직산로 **</v>
      </c>
      <c r="S32" s="9" t="s">
        <v>93</v>
      </c>
      <c r="T32" s="1"/>
    </row>
    <row r="33" spans="1:20" x14ac:dyDescent="0.3">
      <c r="A33" s="2" t="s">
        <v>16</v>
      </c>
      <c r="B33" s="9" t="s">
        <v>29</v>
      </c>
      <c r="C33" s="9" t="s">
        <v>52</v>
      </c>
      <c r="D33" s="9" t="s">
        <v>53</v>
      </c>
      <c r="E33" s="9" t="s">
        <v>23</v>
      </c>
      <c r="F33" s="9" t="s">
        <v>23</v>
      </c>
      <c r="G33" s="9" t="s">
        <v>22</v>
      </c>
      <c r="H33" s="9" t="s">
        <v>66</v>
      </c>
      <c r="I33" s="9" t="s">
        <v>25</v>
      </c>
      <c r="J33" s="2" t="s">
        <v>19</v>
      </c>
      <c r="K33" s="9" t="s">
        <v>103</v>
      </c>
      <c r="L33" s="11" t="str">
        <f t="shared" si="0"/>
        <v>김*덕</v>
      </c>
      <c r="M33" s="1"/>
      <c r="N33" s="9" t="s">
        <v>85</v>
      </c>
      <c r="O33" s="9" t="str">
        <f t="shared" si="1"/>
        <v xml:space="preserve">충청남도 천안시 서북구 직산읍 직산로 **-**, ***호(신광아파트) </v>
      </c>
      <c r="P33" s="9" t="s">
        <v>18</v>
      </c>
      <c r="Q33" s="9"/>
      <c r="R33" s="9"/>
      <c r="S33" s="9" t="s">
        <v>18</v>
      </c>
      <c r="T33" s="1"/>
    </row>
    <row r="34" spans="1:20" x14ac:dyDescent="0.3">
      <c r="A34" s="1"/>
      <c r="B34" s="1"/>
      <c r="C34" s="1"/>
      <c r="D34" s="1"/>
      <c r="E34" s="2"/>
      <c r="F34" s="2"/>
      <c r="G34" s="2"/>
      <c r="H34" s="1"/>
      <c r="I34" s="1"/>
      <c r="J34" s="1"/>
      <c r="K34" s="1"/>
      <c r="L34" s="11"/>
    </row>
    <row r="35" spans="1:20" x14ac:dyDescent="0.3">
      <c r="A35" s="1"/>
      <c r="B35" s="1"/>
      <c r="C35" s="1"/>
      <c r="D35" s="1"/>
      <c r="E35" s="2"/>
      <c r="F35" s="2"/>
      <c r="G35" s="2"/>
      <c r="H35" s="1"/>
      <c r="I35" s="1"/>
      <c r="J35" s="1"/>
      <c r="K35" s="1"/>
      <c r="L35" s="11"/>
    </row>
    <row r="36" spans="1:20" x14ac:dyDescent="0.3">
      <c r="A36" s="1"/>
      <c r="B36" s="1"/>
      <c r="C36" s="1"/>
      <c r="D36" s="1"/>
      <c r="E36" s="2"/>
      <c r="F36" s="2"/>
      <c r="G36" s="2"/>
      <c r="H36" s="1"/>
      <c r="I36" s="1"/>
      <c r="J36" s="1"/>
      <c r="K36" s="1"/>
      <c r="L36" s="11"/>
    </row>
    <row r="37" spans="1:20" x14ac:dyDescent="0.3">
      <c r="A37" s="1"/>
      <c r="B37" s="1"/>
      <c r="C37" s="1"/>
      <c r="D37" s="1"/>
      <c r="E37" s="2"/>
      <c r="F37" s="2"/>
      <c r="G37" s="2"/>
      <c r="H37" s="1"/>
      <c r="I37" s="1"/>
      <c r="J37" s="1"/>
      <c r="K37" s="1"/>
      <c r="L37" s="11"/>
    </row>
    <row r="38" spans="1:20" x14ac:dyDescent="0.3">
      <c r="A38" s="1"/>
      <c r="B38" s="1"/>
      <c r="C38" s="1"/>
      <c r="D38" s="1"/>
      <c r="E38" s="2"/>
      <c r="F38" s="2"/>
      <c r="G38" s="2"/>
      <c r="H38" s="1"/>
      <c r="I38" s="1"/>
      <c r="J38" s="1"/>
      <c r="K38" s="1"/>
      <c r="L38" s="11"/>
    </row>
    <row r="39" spans="1:20" x14ac:dyDescent="0.3">
      <c r="A39" s="1"/>
      <c r="B39" s="1"/>
      <c r="C39" s="1"/>
      <c r="D39" s="1"/>
      <c r="E39" s="2"/>
      <c r="F39" s="2"/>
      <c r="G39" s="2"/>
      <c r="H39" s="1"/>
      <c r="I39" s="1"/>
      <c r="J39" s="1"/>
      <c r="K39" s="1"/>
      <c r="L39" s="11"/>
    </row>
    <row r="40" spans="1:20" x14ac:dyDescent="0.3">
      <c r="A40" s="1"/>
      <c r="B40" s="1"/>
      <c r="C40" s="1"/>
      <c r="D40" s="1"/>
      <c r="E40" s="2"/>
      <c r="F40" s="2"/>
      <c r="G40" s="2"/>
      <c r="H40" s="1"/>
      <c r="I40" s="1"/>
      <c r="J40" s="1"/>
      <c r="K40" s="1"/>
      <c r="L40" s="11"/>
    </row>
    <row r="41" spans="1:20" x14ac:dyDescent="0.3">
      <c r="A41" s="1"/>
      <c r="B41" s="1"/>
      <c r="C41" s="1"/>
      <c r="D41" s="1"/>
      <c r="E41" s="2"/>
      <c r="F41" s="2"/>
      <c r="G41" s="2"/>
      <c r="H41" s="1"/>
      <c r="I41" s="1"/>
      <c r="J41" s="1"/>
      <c r="K41" s="1"/>
      <c r="L41" s="11"/>
    </row>
    <row r="42" spans="1:20" x14ac:dyDescent="0.3">
      <c r="A42" s="1"/>
      <c r="B42" s="1"/>
      <c r="C42" s="1"/>
      <c r="D42" s="1"/>
      <c r="E42" s="2"/>
      <c r="F42" s="2"/>
      <c r="G42" s="2"/>
      <c r="H42" s="1"/>
      <c r="I42" s="1"/>
      <c r="J42" s="1"/>
      <c r="K42" s="1"/>
      <c r="L42" s="11"/>
    </row>
  </sheetData>
  <mergeCells count="13">
    <mergeCell ref="T7:T12"/>
    <mergeCell ref="G5:G6"/>
    <mergeCell ref="A5:A6"/>
    <mergeCell ref="A1:T2"/>
    <mergeCell ref="H5:I5"/>
    <mergeCell ref="J5:J6"/>
    <mergeCell ref="T5:T6"/>
    <mergeCell ref="C5:D5"/>
    <mergeCell ref="B5:B6"/>
    <mergeCell ref="E5:E6"/>
    <mergeCell ref="F5:F6"/>
    <mergeCell ref="P5:S5"/>
    <mergeCell ref="K5:O5"/>
  </mergeCells>
  <phoneticPr fontId="3" type="noConversion"/>
  <pageMargins left="0.7" right="0.7" top="0.75" bottom="0.75" header="0.3" footer="0.3"/>
  <pageSetup paperSize="9" scale="75" orientation="portrait" r:id="rId1"/>
  <colBreaks count="2" manualBreakCount="2">
    <brk id="7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김창대</dc:creator>
  <cp:lastModifiedBy>김창대</cp:lastModifiedBy>
  <dcterms:created xsi:type="dcterms:W3CDTF">2026-03-06T04:54:23Z</dcterms:created>
  <dcterms:modified xsi:type="dcterms:W3CDTF">2026-05-04T06:00:51Z</dcterms:modified>
</cp:coreProperties>
</file>